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240" windowHeight="13350" activeTab="0"/>
  </bookViews>
  <sheets>
    <sheet name="публикація результатов" sheetId="1" r:id="rId1"/>
  </sheets>
  <definedNames>
    <definedName name="_xlnm.Print_Area" localSheetId="0">'публикація результатов'!$A$1:$O$46</definedName>
  </definedNames>
  <calcPr fullCalcOnLoad="1"/>
</workbook>
</file>

<file path=xl/sharedStrings.xml><?xml version="1.0" encoding="utf-8"?>
<sst xmlns="http://schemas.openxmlformats.org/spreadsheetml/2006/main" count="252" uniqueCount="111">
  <si>
    <t>клас</t>
  </si>
  <si>
    <t>місце</t>
  </si>
  <si>
    <t>Передній привід</t>
  </si>
  <si>
    <t>Задній привід</t>
  </si>
  <si>
    <t>Очки в залік</t>
  </si>
  <si>
    <t>ст№</t>
  </si>
  <si>
    <t>Імя</t>
  </si>
  <si>
    <t>автомобіль</t>
  </si>
  <si>
    <t>№ ліцензії водія</t>
  </si>
  <si>
    <t>№ ліцензії учасника</t>
  </si>
  <si>
    <t>1 спроба/штраф</t>
  </si>
  <si>
    <t>2 спроба/штраф</t>
  </si>
  <si>
    <t>3 спроба/штраф</t>
  </si>
  <si>
    <t>результат</t>
  </si>
  <si>
    <t xml:space="preserve">Автомобільна Федерація України </t>
  </si>
  <si>
    <t>на честь 60-ї річниці з дня заснування Черкаської області</t>
  </si>
  <si>
    <t xml:space="preserve">Директор змагання </t>
  </si>
  <si>
    <t xml:space="preserve">Секретар змагання </t>
  </si>
  <si>
    <t xml:space="preserve">Список водіїв допущених до змагання </t>
  </si>
  <si>
    <t>1</t>
  </si>
  <si>
    <t>Білоус Валерія</t>
  </si>
  <si>
    <t>Гетьман Андрій</t>
  </si>
  <si>
    <t>Репяшенко Ігор</t>
  </si>
  <si>
    <t>Гусев Сергій</t>
  </si>
  <si>
    <t>Шитко Василь</t>
  </si>
  <si>
    <t>Івахно Юрій</t>
  </si>
  <si>
    <t>10</t>
  </si>
  <si>
    <t>14</t>
  </si>
  <si>
    <t>Peogeo 205</t>
  </si>
  <si>
    <t>ЗАЗ 1102 Таврія</t>
  </si>
  <si>
    <t>ЗАЗ Таврія</t>
  </si>
  <si>
    <t>ВАЗ 2101</t>
  </si>
  <si>
    <t>Ford Granada</t>
  </si>
  <si>
    <t>ВАЗ 2106</t>
  </si>
  <si>
    <t>ДЮ.23.0060.13</t>
  </si>
  <si>
    <t>УО.01.0177.13</t>
  </si>
  <si>
    <t>ДЛ.23.0065.13</t>
  </si>
  <si>
    <t>ДЛ.23.0066.13</t>
  </si>
  <si>
    <t>ДЛ.23.0090.13</t>
  </si>
  <si>
    <t>ДЛ.23.0062.13</t>
  </si>
  <si>
    <t>ДЛ.26.0170.13</t>
  </si>
  <si>
    <t>FWD</t>
  </si>
  <si>
    <t>RWD</t>
  </si>
  <si>
    <t>52</t>
  </si>
  <si>
    <t>Honda</t>
  </si>
  <si>
    <t>Хондока Роман</t>
  </si>
  <si>
    <t>ДЛ.26.0168.13</t>
  </si>
  <si>
    <t>Усік Марія</t>
  </si>
  <si>
    <t>Huindai</t>
  </si>
  <si>
    <t>-</t>
  </si>
  <si>
    <t>Яроменко Андрій</t>
  </si>
  <si>
    <t>Шиков Максим</t>
  </si>
  <si>
    <t>ДЛ.26.0169.13</t>
  </si>
  <si>
    <t>ДС.01.0187.13</t>
  </si>
  <si>
    <t>Мельниченко Максим</t>
  </si>
  <si>
    <t>Автомобільний клуб "Черкаси"</t>
  </si>
  <si>
    <t>Audi 80</t>
  </si>
  <si>
    <t>(Лукяненко Антон ОА.01.0179.13 м. Черкаси)</t>
  </si>
  <si>
    <t>116</t>
  </si>
  <si>
    <t>Майданик Максим</t>
  </si>
  <si>
    <t>Горбенко Владислав</t>
  </si>
  <si>
    <t>Subaru Impreza</t>
  </si>
  <si>
    <t>AWD</t>
  </si>
  <si>
    <t>Строгецький Сергій</t>
  </si>
  <si>
    <t>ДЛ.23.0068.13</t>
  </si>
  <si>
    <t>152</t>
  </si>
  <si>
    <t>Honda Civіk</t>
  </si>
  <si>
    <t>Міхлік Артур</t>
  </si>
  <si>
    <t>ВАЗ 2109</t>
  </si>
  <si>
    <t>ДЛ.01.0022.13</t>
  </si>
  <si>
    <t>Левченко Микола</t>
  </si>
  <si>
    <t>VW Venta</t>
  </si>
  <si>
    <t>VW Scirocco</t>
  </si>
  <si>
    <t>Редзюк Олег</t>
  </si>
  <si>
    <t>ВАЗ 2105</t>
  </si>
  <si>
    <t>Крило Максим</t>
  </si>
  <si>
    <t>Fiat Tempra</t>
  </si>
  <si>
    <t>Часовенко Марина</t>
  </si>
  <si>
    <t>159</t>
  </si>
  <si>
    <t>160</t>
  </si>
  <si>
    <t>161</t>
  </si>
  <si>
    <t>Маслечко Богдан</t>
  </si>
  <si>
    <t>162</t>
  </si>
  <si>
    <t>163</t>
  </si>
  <si>
    <t>Салабай Максим</t>
  </si>
  <si>
    <t>Citroen Saxo</t>
  </si>
  <si>
    <t>164</t>
  </si>
  <si>
    <t>Ковтун Євген</t>
  </si>
  <si>
    <t>Гриценко Яна</t>
  </si>
  <si>
    <t>ВАЗ 2108</t>
  </si>
  <si>
    <t>ДЛ.23.0061.13</t>
  </si>
  <si>
    <t>Степаненко Ігор</t>
  </si>
  <si>
    <t>ДЛ.23.0063.13</t>
  </si>
  <si>
    <t>ДС.23.0097.13</t>
  </si>
  <si>
    <t>ДК.23.0161.13</t>
  </si>
  <si>
    <t>ДК.23.0162.13</t>
  </si>
  <si>
    <t>ДК.23.0163.13</t>
  </si>
  <si>
    <t>ДК.23.0164.13</t>
  </si>
  <si>
    <t>ДК.23.0165.13</t>
  </si>
  <si>
    <t>ДК.23.0166.13</t>
  </si>
  <si>
    <t>ДК.23.0167.13</t>
  </si>
  <si>
    <t>ДК.23.0168.13</t>
  </si>
  <si>
    <t>ДК.23.0169.14</t>
  </si>
  <si>
    <t>ДК.23.0170.15</t>
  </si>
  <si>
    <t>н.к.</t>
  </si>
  <si>
    <t>VІІІ етап Серії національних змагань з автослалому</t>
  </si>
  <si>
    <t>вул. Гагаріна ("Долина Троянд")</t>
  </si>
  <si>
    <t>16 листопада 2013р.</t>
  </si>
  <si>
    <t>м. ЧеркасиУмань</t>
  </si>
  <si>
    <t>(Трушин Костянтин  O3.01.0018.13 м.Черкаси )</t>
  </si>
  <si>
    <t>Повний привід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</si>
</sst>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mm:ss.0;@"/>
    <numFmt numFmtId="181" formatCode="h:mm:ss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h]:mm:ss;@"/>
    <numFmt numFmtId="187" formatCode="[$-F400]h:mm:ss\ AM/PM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sz val="8"/>
      <color indexed="5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180" fontId="1" fillId="34" borderId="15" xfId="0" applyNumberFormat="1" applyFont="1" applyFill="1" applyBorder="1" applyAlignment="1">
      <alignment horizontal="center" vertical="center"/>
    </xf>
    <xf numFmtId="180" fontId="1" fillId="34" borderId="0" xfId="0" applyNumberFormat="1" applyFont="1" applyFill="1" applyBorder="1" applyAlignment="1">
      <alignment horizontal="center" vertical="center"/>
    </xf>
    <xf numFmtId="180" fontId="1" fillId="34" borderId="0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" fontId="1" fillId="34" borderId="16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34" borderId="1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180" fontId="1" fillId="34" borderId="14" xfId="0" applyNumberFormat="1" applyFont="1" applyFill="1" applyBorder="1" applyAlignment="1">
      <alignment horizontal="center"/>
    </xf>
    <xf numFmtId="180" fontId="1" fillId="34" borderId="15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180" fontId="1" fillId="0" borderId="15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80" fontId="1" fillId="0" borderId="14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80" fontId="1" fillId="34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180" fontId="1" fillId="0" borderId="19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180" fontId="10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2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180" fontId="10" fillId="0" borderId="11" xfId="0" applyNumberFormat="1" applyFont="1" applyBorder="1" applyAlignment="1">
      <alignment horizontal="left"/>
    </xf>
    <xf numFmtId="49" fontId="1" fillId="35" borderId="16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/>
    </xf>
    <xf numFmtId="49" fontId="1" fillId="35" borderId="0" xfId="0" applyNumberFormat="1" applyFont="1" applyFill="1" applyBorder="1" applyAlignment="1">
      <alignment horizontal="center"/>
    </xf>
    <xf numFmtId="180" fontId="10" fillId="35" borderId="16" xfId="0" applyNumberFormat="1" applyFont="1" applyFill="1" applyBorder="1" applyAlignment="1">
      <alignment horizontal="left"/>
    </xf>
    <xf numFmtId="49" fontId="1" fillId="0" borderId="14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80" fontId="1" fillId="0" borderId="14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180" fontId="10" fillId="0" borderId="16" xfId="0" applyNumberFormat="1" applyFont="1" applyBorder="1" applyAlignment="1">
      <alignment horizontal="left"/>
    </xf>
    <xf numFmtId="49" fontId="1" fillId="34" borderId="0" xfId="0" applyNumberFormat="1" applyFont="1" applyFill="1" applyBorder="1" applyAlignment="1">
      <alignment/>
    </xf>
    <xf numFmtId="49" fontId="1" fillId="34" borderId="16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/>
    </xf>
    <xf numFmtId="49" fontId="1" fillId="34" borderId="0" xfId="0" applyNumberFormat="1" applyFont="1" applyFill="1" applyBorder="1" applyAlignment="1">
      <alignment horizontal="center"/>
    </xf>
    <xf numFmtId="180" fontId="10" fillId="34" borderId="16" xfId="0" applyNumberFormat="1" applyFont="1" applyFill="1" applyBorder="1" applyAlignment="1">
      <alignment horizontal="left"/>
    </xf>
    <xf numFmtId="0" fontId="1" fillId="34" borderId="20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180" fontId="1" fillId="34" borderId="17" xfId="0" applyNumberFormat="1" applyFont="1" applyFill="1" applyBorder="1" applyAlignment="1">
      <alignment horizontal="center"/>
    </xf>
    <xf numFmtId="180" fontId="1" fillId="34" borderId="18" xfId="0" applyNumberFormat="1" applyFont="1" applyFill="1" applyBorder="1" applyAlignment="1">
      <alignment horizontal="center"/>
    </xf>
    <xf numFmtId="180" fontId="11" fillId="34" borderId="17" xfId="0" applyNumberFormat="1" applyFont="1" applyFill="1" applyBorder="1" applyAlignment="1">
      <alignment horizontal="center"/>
    </xf>
    <xf numFmtId="180" fontId="11" fillId="34" borderId="19" xfId="0" applyNumberFormat="1" applyFont="1" applyFill="1" applyBorder="1" applyAlignment="1">
      <alignment horizontal="center"/>
    </xf>
    <xf numFmtId="180" fontId="11" fillId="34" borderId="18" xfId="0" applyNumberFormat="1" applyFont="1" applyFill="1" applyBorder="1" applyAlignment="1">
      <alignment horizontal="center"/>
    </xf>
    <xf numFmtId="180" fontId="10" fillId="34" borderId="20" xfId="0" applyNumberFormat="1" applyFont="1" applyFill="1" applyBorder="1" applyAlignment="1">
      <alignment horizontal="left"/>
    </xf>
    <xf numFmtId="1" fontId="1" fillId="34" borderId="20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180" fontId="1" fillId="0" borderId="22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180" fontId="1" fillId="0" borderId="24" xfId="0" applyNumberFormat="1" applyFont="1" applyFill="1" applyBorder="1" applyAlignment="1">
      <alignment horizontal="center"/>
    </xf>
    <xf numFmtId="180" fontId="10" fillId="0" borderId="21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9" fillId="33" borderId="22" xfId="0" applyNumberFormat="1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 horizontal="center"/>
    </xf>
    <xf numFmtId="49" fontId="9" fillId="33" borderId="24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95250</xdr:rowOff>
    </xdr:from>
    <xdr:to>
      <xdr:col>1</xdr:col>
      <xdr:colOff>790575</xdr:colOff>
      <xdr:row>3</xdr:row>
      <xdr:rowOff>85725</xdr:rowOff>
    </xdr:to>
    <xdr:pic>
      <xdr:nvPicPr>
        <xdr:cNvPr id="1" name="Picture 1" descr="fau_ua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971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5.25390625" style="0" customWidth="1"/>
    <col min="2" max="2" width="17.125" style="0" customWidth="1"/>
    <col min="3" max="3" width="13.375" style="0" customWidth="1"/>
    <col min="4" max="4" width="13.25390625" style="0" customWidth="1"/>
    <col min="5" max="5" width="13.00390625" style="0" customWidth="1"/>
    <col min="6" max="11" width="8.00390625" style="0" customWidth="1"/>
    <col min="12" max="12" width="7.125" style="0" customWidth="1"/>
    <col min="13" max="13" width="5.25390625" style="0" customWidth="1"/>
    <col min="14" max="14" width="5.625" style="1" customWidth="1"/>
    <col min="15" max="15" width="10.00390625" style="0" customWidth="1"/>
  </cols>
  <sheetData>
    <row r="1" spans="1:15" ht="15">
      <c r="A1" s="114" t="s">
        <v>14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5">
      <c r="A2" s="114" t="s">
        <v>55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8">
      <c r="A3" s="115" t="s">
        <v>105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23.25">
      <c r="A4" s="118" t="s">
        <v>15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ht="15">
      <c r="A5" s="113" t="s">
        <v>108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ht="15">
      <c r="A6" s="113" t="s">
        <v>106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 ht="15">
      <c r="A7" s="113" t="s">
        <v>107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5" ht="18">
      <c r="A8" s="117" t="s">
        <v>18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1:21" ht="13.5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5"/>
      <c r="U9" s="3"/>
    </row>
    <row r="10" spans="1:21" ht="13.5" thickBot="1">
      <c r="A10" s="7"/>
      <c r="B10" s="119" t="s">
        <v>2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1"/>
      <c r="O10" s="6"/>
      <c r="U10" s="3"/>
    </row>
    <row r="11" spans="1:21" ht="13.5" thickBot="1">
      <c r="A11" s="8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122" t="s">
        <v>10</v>
      </c>
      <c r="G11" s="122"/>
      <c r="H11" s="122" t="s">
        <v>11</v>
      </c>
      <c r="I11" s="122"/>
      <c r="J11" s="122" t="s">
        <v>12</v>
      </c>
      <c r="K11" s="122"/>
      <c r="L11" s="9" t="s">
        <v>13</v>
      </c>
      <c r="M11" s="9" t="s">
        <v>0</v>
      </c>
      <c r="N11" s="9" t="s">
        <v>1</v>
      </c>
      <c r="O11" s="10" t="s">
        <v>4</v>
      </c>
      <c r="Q11" s="3"/>
      <c r="U11" s="3"/>
    </row>
    <row r="12" spans="1:21" ht="12.75">
      <c r="A12" s="11" t="s">
        <v>65</v>
      </c>
      <c r="B12" s="12" t="s">
        <v>25</v>
      </c>
      <c r="C12" s="13" t="s">
        <v>66</v>
      </c>
      <c r="D12" s="14" t="s">
        <v>40</v>
      </c>
      <c r="E12" s="7" t="s">
        <v>35</v>
      </c>
      <c r="F12" s="111" t="s">
        <v>49</v>
      </c>
      <c r="G12" s="15" t="s">
        <v>49</v>
      </c>
      <c r="H12" s="16">
        <v>0.0011377314814814813</v>
      </c>
      <c r="I12" s="15"/>
      <c r="J12" s="16">
        <v>0.0011064814814814815</v>
      </c>
      <c r="K12" s="15"/>
      <c r="L12" s="17">
        <f>(J12+K12)+(H12+I12)</f>
        <v>0.0022442129629629626</v>
      </c>
      <c r="M12" s="18" t="s">
        <v>41</v>
      </c>
      <c r="N12" s="19">
        <v>1</v>
      </c>
      <c r="O12" s="20">
        <v>90</v>
      </c>
      <c r="Q12" s="3"/>
      <c r="T12" s="3"/>
      <c r="U12" s="3"/>
    </row>
    <row r="13" spans="1:20" ht="12.75">
      <c r="A13" s="21" t="s">
        <v>78</v>
      </c>
      <c r="B13" s="22" t="s">
        <v>51</v>
      </c>
      <c r="C13" s="22" t="s">
        <v>66</v>
      </c>
      <c r="D13" s="23" t="s">
        <v>52</v>
      </c>
      <c r="E13" s="24" t="s">
        <v>35</v>
      </c>
      <c r="F13" s="54">
        <v>0.0011006944444444443</v>
      </c>
      <c r="G13" s="25">
        <v>6.944444444444444E-05</v>
      </c>
      <c r="H13" s="26">
        <v>0.0011435185185185183</v>
      </c>
      <c r="I13" s="25">
        <v>4.6296296296296294E-05</v>
      </c>
      <c r="J13" s="26">
        <v>0.0010555555555555555</v>
      </c>
      <c r="K13" s="25">
        <v>2.3148148148148147E-05</v>
      </c>
      <c r="L13" s="27">
        <f>(F13+G13)+(J13+K13)</f>
        <v>0.002248842592592592</v>
      </c>
      <c r="M13" s="28" t="s">
        <v>41</v>
      </c>
      <c r="N13" s="29">
        <v>2</v>
      </c>
      <c r="O13" s="30">
        <v>71.56749647439727</v>
      </c>
      <c r="Q13" s="3"/>
      <c r="T13" s="3"/>
    </row>
    <row r="14" spans="1:20" ht="12.75">
      <c r="A14" s="31">
        <v>153</v>
      </c>
      <c r="B14" s="32" t="s">
        <v>45</v>
      </c>
      <c r="C14" s="33" t="s">
        <v>44</v>
      </c>
      <c r="D14" s="34" t="s">
        <v>46</v>
      </c>
      <c r="E14" s="35" t="s">
        <v>35</v>
      </c>
      <c r="F14" s="36">
        <v>0.0011076388888888891</v>
      </c>
      <c r="G14" s="37"/>
      <c r="H14" s="56">
        <v>0.001164351851851852</v>
      </c>
      <c r="I14" s="37"/>
      <c r="J14" s="56">
        <v>0.0011550925925925925</v>
      </c>
      <c r="K14" s="37"/>
      <c r="L14" s="38">
        <f>(F14+G14)+(J14+K14)</f>
        <v>0.002262731481481482</v>
      </c>
      <c r="M14" s="39" t="s">
        <v>41</v>
      </c>
      <c r="N14" s="40">
        <v>3</v>
      </c>
      <c r="O14" s="41">
        <v>57.42373906318497</v>
      </c>
      <c r="Q14" s="3"/>
      <c r="T14" s="3"/>
    </row>
    <row r="15" spans="1:20" ht="12.75">
      <c r="A15" s="42" t="s">
        <v>79</v>
      </c>
      <c r="B15" s="43" t="s">
        <v>50</v>
      </c>
      <c r="C15" s="22" t="s">
        <v>72</v>
      </c>
      <c r="D15" s="23" t="s">
        <v>53</v>
      </c>
      <c r="E15" s="24" t="s">
        <v>35</v>
      </c>
      <c r="F15" s="44">
        <v>0.0012951388888888889</v>
      </c>
      <c r="G15" s="45"/>
      <c r="H15" s="27">
        <v>0.0012025462962962964</v>
      </c>
      <c r="I15" s="45">
        <v>9.259259259259259E-05</v>
      </c>
      <c r="J15" s="27">
        <v>0.00125</v>
      </c>
      <c r="K15" s="45">
        <v>4.6296296296296294E-05</v>
      </c>
      <c r="L15" s="27">
        <f>(F15+G15)+(H15+I15)</f>
        <v>0.002590277777777778</v>
      </c>
      <c r="M15" s="28" t="s">
        <v>41</v>
      </c>
      <c r="N15" s="29">
        <v>4</v>
      </c>
      <c r="O15" s="30">
        <v>45.5</v>
      </c>
      <c r="Q15" s="3"/>
      <c r="T15" s="3"/>
    </row>
    <row r="16" spans="1:20" ht="12.75">
      <c r="A16" s="46" t="s">
        <v>26</v>
      </c>
      <c r="B16" s="47" t="s">
        <v>21</v>
      </c>
      <c r="C16" s="33" t="s">
        <v>29</v>
      </c>
      <c r="D16" s="35" t="s">
        <v>36</v>
      </c>
      <c r="E16" s="35" t="s">
        <v>35</v>
      </c>
      <c r="F16" s="36">
        <v>0.0012604166666666666</v>
      </c>
      <c r="G16" s="37"/>
      <c r="H16" s="49" t="s">
        <v>49</v>
      </c>
      <c r="I16" s="48" t="s">
        <v>49</v>
      </c>
      <c r="J16" s="49">
        <v>0.001357638888888889</v>
      </c>
      <c r="K16" s="48"/>
      <c r="L16" s="38">
        <f>(F16+G16)+(J16+K16)</f>
        <v>0.0026180555555555558</v>
      </c>
      <c r="M16" s="39" t="s">
        <v>41</v>
      </c>
      <c r="N16" s="40">
        <v>5</v>
      </c>
      <c r="O16" s="41">
        <v>34.994975001259355</v>
      </c>
      <c r="Q16" s="3"/>
      <c r="T16" s="3"/>
    </row>
    <row r="17" spans="1:20" ht="12.75">
      <c r="A17" s="42">
        <v>157</v>
      </c>
      <c r="B17" s="43" t="s">
        <v>75</v>
      </c>
      <c r="C17" s="22" t="s">
        <v>76</v>
      </c>
      <c r="D17" s="23" t="s">
        <v>99</v>
      </c>
      <c r="E17" s="24" t="s">
        <v>35</v>
      </c>
      <c r="F17" s="54" t="s">
        <v>49</v>
      </c>
      <c r="G17" s="25" t="s">
        <v>49</v>
      </c>
      <c r="H17" s="26">
        <v>0.0015567129629629629</v>
      </c>
      <c r="I17" s="25"/>
      <c r="J17" s="26">
        <v>0.001494212962962963</v>
      </c>
      <c r="K17" s="25">
        <v>4.6296296296296294E-05</v>
      </c>
      <c r="L17" s="27">
        <f>(K17+J17)+(H17+I17)</f>
        <v>0.003097222222222222</v>
      </c>
      <c r="M17" s="28" t="s">
        <v>41</v>
      </c>
      <c r="N17" s="29">
        <v>6</v>
      </c>
      <c r="O17" s="30"/>
      <c r="Q17" s="3"/>
      <c r="T17" s="3"/>
    </row>
    <row r="18" spans="1:20" ht="12.75">
      <c r="A18" s="31" t="s">
        <v>80</v>
      </c>
      <c r="B18" s="50" t="s">
        <v>81</v>
      </c>
      <c r="C18" s="33" t="s">
        <v>28</v>
      </c>
      <c r="D18" s="34" t="s">
        <v>93</v>
      </c>
      <c r="E18" s="35" t="s">
        <v>35</v>
      </c>
      <c r="F18" s="51" t="s">
        <v>49</v>
      </c>
      <c r="G18" s="52" t="s">
        <v>49</v>
      </c>
      <c r="H18" s="38">
        <v>0.0015497685185185182</v>
      </c>
      <c r="I18" s="52"/>
      <c r="J18" s="38">
        <v>0.001568287037037037</v>
      </c>
      <c r="K18" s="52"/>
      <c r="L18" s="38">
        <f>(J18+K18)+(H18+I18)</f>
        <v>0.0031180555555555553</v>
      </c>
      <c r="M18" s="39" t="s">
        <v>41</v>
      </c>
      <c r="N18" s="40">
        <v>7</v>
      </c>
      <c r="O18" s="41">
        <v>25.497706446148584</v>
      </c>
      <c r="Q18" s="3"/>
      <c r="T18" s="3"/>
    </row>
    <row r="19" spans="1:20" ht="12.75">
      <c r="A19" s="42">
        <v>154</v>
      </c>
      <c r="B19" s="43" t="s">
        <v>67</v>
      </c>
      <c r="C19" s="22" t="s">
        <v>68</v>
      </c>
      <c r="D19" s="23" t="s">
        <v>96</v>
      </c>
      <c r="E19" s="24" t="s">
        <v>35</v>
      </c>
      <c r="F19" s="44" t="s">
        <v>49</v>
      </c>
      <c r="G19" s="45" t="s">
        <v>49</v>
      </c>
      <c r="H19" s="27">
        <v>0.0016284722222222221</v>
      </c>
      <c r="I19" s="45">
        <v>4.6296296296296294E-05</v>
      </c>
      <c r="J19" s="27">
        <v>0.001517361111111111</v>
      </c>
      <c r="K19" s="45"/>
      <c r="L19" s="27">
        <f>(J19+K19)+(H19+I19)</f>
        <v>0.0031921296296296294</v>
      </c>
      <c r="M19" s="28" t="s">
        <v>41</v>
      </c>
      <c r="N19" s="29">
        <v>8</v>
      </c>
      <c r="O19" s="30"/>
      <c r="T19" s="3"/>
    </row>
    <row r="20" spans="1:20" ht="12.75">
      <c r="A20" s="46">
        <v>155</v>
      </c>
      <c r="B20" s="53" t="s">
        <v>70</v>
      </c>
      <c r="C20" s="33" t="s">
        <v>71</v>
      </c>
      <c r="D20" s="35" t="s">
        <v>97</v>
      </c>
      <c r="E20" s="35" t="s">
        <v>35</v>
      </c>
      <c r="F20" s="36" t="s">
        <v>49</v>
      </c>
      <c r="G20" s="37" t="s">
        <v>49</v>
      </c>
      <c r="H20" s="56">
        <v>0.0016585648148148148</v>
      </c>
      <c r="I20" s="37">
        <v>4.6296296296296294E-05</v>
      </c>
      <c r="J20" s="56">
        <v>0.0017719907407407409</v>
      </c>
      <c r="K20" s="37">
        <v>2.3148148148148147E-05</v>
      </c>
      <c r="L20" s="38">
        <f>(K20+J20)+(H20+I20)</f>
        <v>0.0035</v>
      </c>
      <c r="M20" s="39" t="s">
        <v>41</v>
      </c>
      <c r="N20" s="40">
        <v>9</v>
      </c>
      <c r="O20" s="41"/>
      <c r="T20" s="3"/>
    </row>
    <row r="21" spans="1:15" ht="12.75">
      <c r="A21" s="21">
        <v>166</v>
      </c>
      <c r="B21" s="88" t="s">
        <v>88</v>
      </c>
      <c r="C21" s="22" t="s">
        <v>89</v>
      </c>
      <c r="D21" s="24" t="s">
        <v>90</v>
      </c>
      <c r="E21" s="24" t="s">
        <v>35</v>
      </c>
      <c r="F21" s="54" t="s">
        <v>49</v>
      </c>
      <c r="G21" s="25" t="s">
        <v>49</v>
      </c>
      <c r="H21" s="26">
        <v>0.0017824074074074072</v>
      </c>
      <c r="I21" s="25">
        <v>2.3148148148148147E-05</v>
      </c>
      <c r="J21" s="26">
        <v>0.0018587962962962965</v>
      </c>
      <c r="K21" s="25">
        <v>4.6296296296296294E-05</v>
      </c>
      <c r="L21" s="27">
        <f>(K21+J21)+(H21+I21)</f>
        <v>0.0037106481481481482</v>
      </c>
      <c r="M21" s="28" t="s">
        <v>41</v>
      </c>
      <c r="N21" s="29">
        <v>10</v>
      </c>
      <c r="O21" s="30">
        <v>16.76406665762572</v>
      </c>
    </row>
    <row r="22" spans="1:15" ht="12.75">
      <c r="A22" s="46" t="s">
        <v>27</v>
      </c>
      <c r="B22" s="53" t="s">
        <v>22</v>
      </c>
      <c r="C22" s="33" t="s">
        <v>30</v>
      </c>
      <c r="D22" s="35" t="s">
        <v>37</v>
      </c>
      <c r="E22" s="35" t="s">
        <v>35</v>
      </c>
      <c r="F22" s="36" t="s">
        <v>49</v>
      </c>
      <c r="G22" s="37"/>
      <c r="H22" s="56" t="s">
        <v>49</v>
      </c>
      <c r="I22" s="37" t="s">
        <v>49</v>
      </c>
      <c r="J22" s="56">
        <v>0.0014733796296296294</v>
      </c>
      <c r="K22" s="37"/>
      <c r="L22" s="38">
        <f>J22</f>
        <v>0.0014733796296296294</v>
      </c>
      <c r="M22" s="39" t="s">
        <v>41</v>
      </c>
      <c r="N22" s="40">
        <v>11</v>
      </c>
      <c r="O22" s="41">
        <v>9</v>
      </c>
    </row>
    <row r="23" spans="1:15" ht="12.75">
      <c r="A23" s="21">
        <v>158</v>
      </c>
      <c r="B23" s="88" t="s">
        <v>77</v>
      </c>
      <c r="C23" s="22" t="s">
        <v>76</v>
      </c>
      <c r="D23" s="24" t="s">
        <v>100</v>
      </c>
      <c r="E23" s="24" t="s">
        <v>35</v>
      </c>
      <c r="F23" s="54" t="s">
        <v>49</v>
      </c>
      <c r="G23" s="25" t="s">
        <v>49</v>
      </c>
      <c r="H23" s="26" t="s">
        <v>49</v>
      </c>
      <c r="I23" s="25" t="s">
        <v>49</v>
      </c>
      <c r="J23" s="26">
        <v>0.0015289351851851853</v>
      </c>
      <c r="K23" s="25"/>
      <c r="L23" s="27">
        <f>J23</f>
        <v>0.0015289351851851853</v>
      </c>
      <c r="M23" s="28" t="s">
        <v>41</v>
      </c>
      <c r="N23" s="29">
        <v>12</v>
      </c>
      <c r="O23" s="30"/>
    </row>
    <row r="24" spans="1:15" ht="12.75">
      <c r="A24" s="46" t="s">
        <v>19</v>
      </c>
      <c r="B24" s="53" t="s">
        <v>20</v>
      </c>
      <c r="C24" s="33" t="s">
        <v>28</v>
      </c>
      <c r="D24" s="35" t="s">
        <v>34</v>
      </c>
      <c r="E24" s="35" t="s">
        <v>35</v>
      </c>
      <c r="F24" s="36" t="s">
        <v>49</v>
      </c>
      <c r="G24" s="37" t="s">
        <v>49</v>
      </c>
      <c r="H24" s="56">
        <v>0.001560185185185185</v>
      </c>
      <c r="I24" s="37"/>
      <c r="J24" s="56" t="s">
        <v>49</v>
      </c>
      <c r="K24" s="37" t="s">
        <v>49</v>
      </c>
      <c r="L24" s="38">
        <f>H24</f>
        <v>0.001560185185185185</v>
      </c>
      <c r="M24" s="39" t="s">
        <v>41</v>
      </c>
      <c r="N24" s="40">
        <v>13</v>
      </c>
      <c r="O24" s="41">
        <v>1</v>
      </c>
    </row>
    <row r="25" spans="1:15" ht="12.75">
      <c r="A25" s="21">
        <v>129</v>
      </c>
      <c r="B25" s="43" t="s">
        <v>54</v>
      </c>
      <c r="C25" s="22" t="s">
        <v>56</v>
      </c>
      <c r="D25" s="24" t="s">
        <v>95</v>
      </c>
      <c r="E25" s="24" t="s">
        <v>35</v>
      </c>
      <c r="F25" s="54" t="s">
        <v>49</v>
      </c>
      <c r="G25" s="25" t="s">
        <v>49</v>
      </c>
      <c r="H25" s="26" t="s">
        <v>49</v>
      </c>
      <c r="I25" s="25" t="s">
        <v>49</v>
      </c>
      <c r="J25" s="26" t="s">
        <v>49</v>
      </c>
      <c r="K25" s="25" t="s">
        <v>49</v>
      </c>
      <c r="L25" s="27" t="s">
        <v>49</v>
      </c>
      <c r="M25" s="28" t="s">
        <v>41</v>
      </c>
      <c r="N25" s="29" t="s">
        <v>104</v>
      </c>
      <c r="O25" s="30"/>
    </row>
    <row r="26" spans="1:15" ht="12.75">
      <c r="A26" s="31" t="s">
        <v>83</v>
      </c>
      <c r="B26" s="50" t="s">
        <v>84</v>
      </c>
      <c r="C26" s="33" t="s">
        <v>85</v>
      </c>
      <c r="D26" s="34" t="s">
        <v>101</v>
      </c>
      <c r="E26" s="35" t="s">
        <v>35</v>
      </c>
      <c r="F26" s="51" t="s">
        <v>49</v>
      </c>
      <c r="G26" s="52" t="s">
        <v>49</v>
      </c>
      <c r="H26" s="38" t="s">
        <v>49</v>
      </c>
      <c r="I26" s="52" t="s">
        <v>49</v>
      </c>
      <c r="J26" s="38" t="s">
        <v>49</v>
      </c>
      <c r="K26" s="52" t="s">
        <v>49</v>
      </c>
      <c r="L26" s="38" t="s">
        <v>49</v>
      </c>
      <c r="M26" s="39" t="s">
        <v>41</v>
      </c>
      <c r="N26" s="40" t="s">
        <v>104</v>
      </c>
      <c r="O26" s="41"/>
    </row>
    <row r="27" spans="1:15" ht="12.75">
      <c r="A27" s="42" t="s">
        <v>86</v>
      </c>
      <c r="B27" s="43" t="s">
        <v>87</v>
      </c>
      <c r="C27" s="22" t="s">
        <v>66</v>
      </c>
      <c r="D27" s="23" t="s">
        <v>102</v>
      </c>
      <c r="E27" s="24" t="s">
        <v>35</v>
      </c>
      <c r="F27" s="44" t="s">
        <v>49</v>
      </c>
      <c r="G27" s="45" t="s">
        <v>49</v>
      </c>
      <c r="H27" s="27" t="s">
        <v>49</v>
      </c>
      <c r="I27" s="45" t="s">
        <v>49</v>
      </c>
      <c r="J27" s="27" t="s">
        <v>49</v>
      </c>
      <c r="K27" s="45" t="s">
        <v>49</v>
      </c>
      <c r="L27" s="27" t="s">
        <v>49</v>
      </c>
      <c r="M27" s="28" t="s">
        <v>41</v>
      </c>
      <c r="N27" s="29" t="s">
        <v>104</v>
      </c>
      <c r="O27" s="30"/>
    </row>
    <row r="28" spans="1:15" ht="12.75">
      <c r="A28" s="31">
        <v>165</v>
      </c>
      <c r="B28" s="55" t="s">
        <v>47</v>
      </c>
      <c r="C28" s="33" t="s">
        <v>48</v>
      </c>
      <c r="D28" s="34" t="s">
        <v>103</v>
      </c>
      <c r="E28" s="35" t="s">
        <v>35</v>
      </c>
      <c r="F28" s="36" t="s">
        <v>49</v>
      </c>
      <c r="G28" s="37" t="s">
        <v>49</v>
      </c>
      <c r="H28" s="56" t="s">
        <v>49</v>
      </c>
      <c r="I28" s="37" t="s">
        <v>49</v>
      </c>
      <c r="J28" s="56" t="s">
        <v>49</v>
      </c>
      <c r="K28" s="37" t="s">
        <v>49</v>
      </c>
      <c r="L28" s="38" t="s">
        <v>49</v>
      </c>
      <c r="M28" s="39" t="s">
        <v>41</v>
      </c>
      <c r="N28" s="40" t="s">
        <v>104</v>
      </c>
      <c r="O28" s="41"/>
    </row>
    <row r="29" spans="1:15" ht="13.5" thickBot="1">
      <c r="A29" s="57"/>
      <c r="B29" s="58"/>
      <c r="C29" s="59"/>
      <c r="D29" s="57"/>
      <c r="E29" s="57"/>
      <c r="F29" s="60"/>
      <c r="G29" s="61"/>
      <c r="H29" s="62"/>
      <c r="I29" s="61"/>
      <c r="J29" s="62"/>
      <c r="K29" s="61"/>
      <c r="L29" s="63"/>
      <c r="M29" s="64"/>
      <c r="N29" s="65"/>
      <c r="O29" s="66"/>
    </row>
    <row r="30" spans="1:15" ht="13.5" thickBot="1">
      <c r="A30" s="67"/>
      <c r="B30" s="68"/>
      <c r="C30" s="67"/>
      <c r="D30" s="67"/>
      <c r="E30" s="67"/>
      <c r="F30" s="5"/>
      <c r="G30" s="5"/>
      <c r="H30" s="5"/>
      <c r="I30" s="5"/>
      <c r="J30" s="5"/>
      <c r="K30" s="5"/>
      <c r="L30" s="5"/>
      <c r="M30" s="6"/>
      <c r="N30" s="6"/>
      <c r="O30" s="5"/>
    </row>
    <row r="31" spans="1:15" ht="13.5" thickBot="1">
      <c r="A31" s="69"/>
      <c r="B31" s="119" t="s">
        <v>3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1"/>
      <c r="O31" s="6"/>
    </row>
    <row r="32" spans="1:15" ht="13.5" thickBot="1">
      <c r="A32" s="8" t="s">
        <v>5</v>
      </c>
      <c r="B32" s="9" t="s">
        <v>6</v>
      </c>
      <c r="C32" s="9" t="s">
        <v>7</v>
      </c>
      <c r="D32" s="9" t="s">
        <v>8</v>
      </c>
      <c r="E32" s="9" t="s">
        <v>9</v>
      </c>
      <c r="F32" s="122" t="s">
        <v>10</v>
      </c>
      <c r="G32" s="122"/>
      <c r="H32" s="122" t="s">
        <v>11</v>
      </c>
      <c r="I32" s="122"/>
      <c r="J32" s="122" t="s">
        <v>12</v>
      </c>
      <c r="K32" s="122"/>
      <c r="L32" s="9" t="s">
        <v>13</v>
      </c>
      <c r="M32" s="9" t="s">
        <v>0</v>
      </c>
      <c r="N32" s="9" t="s">
        <v>1</v>
      </c>
      <c r="O32" s="10" t="s">
        <v>4</v>
      </c>
    </row>
    <row r="33" spans="1:18" ht="12.75">
      <c r="A33" s="70">
        <v>170</v>
      </c>
      <c r="B33" s="71" t="s">
        <v>91</v>
      </c>
      <c r="C33" s="72" t="s">
        <v>31</v>
      </c>
      <c r="D33" s="73" t="s">
        <v>92</v>
      </c>
      <c r="E33" s="73" t="s">
        <v>35</v>
      </c>
      <c r="F33" s="74">
        <v>0.0015011574074074074</v>
      </c>
      <c r="G33" s="75"/>
      <c r="H33" s="74">
        <v>0.0014444444444444444</v>
      </c>
      <c r="I33" s="76">
        <v>2.3148148148148147E-05</v>
      </c>
      <c r="J33" s="75">
        <v>0.0017430555555555552</v>
      </c>
      <c r="K33" s="76">
        <v>4.6296296296296294E-05</v>
      </c>
      <c r="L33" s="77">
        <f>(F33+G33)+(H33+I33)</f>
        <v>0.00296875</v>
      </c>
      <c r="M33" s="18" t="s">
        <v>42</v>
      </c>
      <c r="N33" s="18">
        <v>1</v>
      </c>
      <c r="O33" s="20">
        <v>40</v>
      </c>
      <c r="R33" s="3"/>
    </row>
    <row r="34" spans="1:18" ht="12.75">
      <c r="A34" s="89">
        <v>151</v>
      </c>
      <c r="B34" s="90" t="s">
        <v>63</v>
      </c>
      <c r="C34" s="91" t="s">
        <v>33</v>
      </c>
      <c r="D34" s="89" t="s">
        <v>64</v>
      </c>
      <c r="E34" s="89" t="s">
        <v>35</v>
      </c>
      <c r="F34" s="44">
        <v>0.0015995370370370371</v>
      </c>
      <c r="G34" s="27">
        <v>2.3148148148148147E-05</v>
      </c>
      <c r="H34" s="44">
        <v>0.0016701388888888892</v>
      </c>
      <c r="I34" s="45"/>
      <c r="J34" s="27">
        <v>0.0018171296296296297</v>
      </c>
      <c r="K34" s="45">
        <v>4.6296296296296294E-05</v>
      </c>
      <c r="L34" s="92">
        <f>(F34+G34)+(H34+I34)</f>
        <v>0.0032928240740740747</v>
      </c>
      <c r="M34" s="28" t="s">
        <v>42</v>
      </c>
      <c r="N34" s="28">
        <v>2</v>
      </c>
      <c r="O34" s="30">
        <v>23.845671067449288</v>
      </c>
      <c r="R34" s="3"/>
    </row>
    <row r="35" spans="1:18" ht="12.75">
      <c r="A35" s="70" t="s">
        <v>43</v>
      </c>
      <c r="B35" s="82" t="s">
        <v>24</v>
      </c>
      <c r="C35" s="83" t="s">
        <v>33</v>
      </c>
      <c r="D35" s="70" t="s">
        <v>39</v>
      </c>
      <c r="E35" s="70" t="s">
        <v>35</v>
      </c>
      <c r="F35" s="84">
        <v>0.0018738425925925925</v>
      </c>
      <c r="G35" s="85"/>
      <c r="H35" s="84">
        <v>0.0015474537037037039</v>
      </c>
      <c r="I35" s="86"/>
      <c r="J35" s="85">
        <v>0.001746527777777778</v>
      </c>
      <c r="K35" s="86"/>
      <c r="L35" s="87">
        <f>(K35+J35)+(H35+I35)</f>
        <v>0.003293981481481482</v>
      </c>
      <c r="M35" s="39" t="s">
        <v>42</v>
      </c>
      <c r="N35" s="39">
        <v>3</v>
      </c>
      <c r="O35" s="41">
        <v>11.45001850481379</v>
      </c>
      <c r="R35" s="3"/>
    </row>
    <row r="36" spans="1:18" ht="12.75">
      <c r="A36" s="78">
        <v>156</v>
      </c>
      <c r="B36" s="79" t="s">
        <v>73</v>
      </c>
      <c r="C36" s="80" t="s">
        <v>74</v>
      </c>
      <c r="D36" s="78" t="s">
        <v>98</v>
      </c>
      <c r="E36" s="78" t="s">
        <v>35</v>
      </c>
      <c r="F36" s="44">
        <v>0.0022488425925925926</v>
      </c>
      <c r="G36" s="27"/>
      <c r="H36" s="44">
        <v>0.00196875</v>
      </c>
      <c r="I36" s="45">
        <v>4.6296296296296294E-05</v>
      </c>
      <c r="J36" s="27" t="s">
        <v>49</v>
      </c>
      <c r="K36" s="45" t="s">
        <v>49</v>
      </c>
      <c r="L36" s="81">
        <f>(F36+G36)+(H36+I36)</f>
        <v>0.004263888888888889</v>
      </c>
      <c r="M36" s="28" t="s">
        <v>42</v>
      </c>
      <c r="N36" s="28">
        <v>4</v>
      </c>
      <c r="O36" s="30"/>
      <c r="R36" s="3"/>
    </row>
    <row r="37" spans="1:18" ht="12.75">
      <c r="A37" s="70" t="s">
        <v>82</v>
      </c>
      <c r="B37" s="82" t="s">
        <v>23</v>
      </c>
      <c r="C37" s="83" t="s">
        <v>32</v>
      </c>
      <c r="D37" s="70" t="s">
        <v>38</v>
      </c>
      <c r="E37" s="70" t="s">
        <v>35</v>
      </c>
      <c r="F37" s="84" t="s">
        <v>49</v>
      </c>
      <c r="G37" s="85" t="s">
        <v>49</v>
      </c>
      <c r="H37" s="84">
        <v>0.0015729166666666667</v>
      </c>
      <c r="I37" s="86">
        <v>6.944444444444444E-05</v>
      </c>
      <c r="J37" s="85" t="s">
        <v>49</v>
      </c>
      <c r="K37" s="86" t="s">
        <v>49</v>
      </c>
      <c r="L37" s="87">
        <f>(H37+I37)</f>
        <v>0.0016423611111111111</v>
      </c>
      <c r="M37" s="39" t="s">
        <v>42</v>
      </c>
      <c r="N37" s="39">
        <v>5</v>
      </c>
      <c r="O37" s="41">
        <v>1</v>
      </c>
      <c r="R37" s="3"/>
    </row>
    <row r="38" spans="1:15" ht="13.5" thickBot="1">
      <c r="A38" s="93" t="s">
        <v>58</v>
      </c>
      <c r="B38" s="94" t="s">
        <v>59</v>
      </c>
      <c r="C38" s="95" t="s">
        <v>31</v>
      </c>
      <c r="D38" s="93" t="s">
        <v>94</v>
      </c>
      <c r="E38" s="93" t="s">
        <v>35</v>
      </c>
      <c r="F38" s="96">
        <v>0.0016284722222222221</v>
      </c>
      <c r="G38" s="97">
        <v>6.944444444444444E-05</v>
      </c>
      <c r="H38" s="98" t="s">
        <v>49</v>
      </c>
      <c r="I38" s="99" t="s">
        <v>49</v>
      </c>
      <c r="J38" s="100" t="s">
        <v>49</v>
      </c>
      <c r="K38" s="99" t="s">
        <v>49</v>
      </c>
      <c r="L38" s="101">
        <f>(F38+G38)</f>
        <v>0.0016979166666666666</v>
      </c>
      <c r="M38" s="93" t="s">
        <v>42</v>
      </c>
      <c r="N38" s="93">
        <v>6</v>
      </c>
      <c r="O38" s="102"/>
    </row>
    <row r="39" ht="13.5" thickBot="1">
      <c r="O39" s="1"/>
    </row>
    <row r="40" spans="1:15" ht="13.5" thickBot="1">
      <c r="A40" s="69"/>
      <c r="B40" s="119" t="s">
        <v>110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1"/>
      <c r="O40" s="6"/>
    </row>
    <row r="41" spans="1:15" ht="13.5" thickBot="1">
      <c r="A41" s="8" t="s">
        <v>5</v>
      </c>
      <c r="B41" s="9" t="s">
        <v>6</v>
      </c>
      <c r="C41" s="9" t="s">
        <v>7</v>
      </c>
      <c r="D41" s="9" t="s">
        <v>8</v>
      </c>
      <c r="E41" s="9" t="s">
        <v>9</v>
      </c>
      <c r="F41" s="123" t="s">
        <v>10</v>
      </c>
      <c r="G41" s="123"/>
      <c r="H41" s="123" t="s">
        <v>11</v>
      </c>
      <c r="I41" s="123"/>
      <c r="J41" s="123" t="s">
        <v>12</v>
      </c>
      <c r="K41" s="123"/>
      <c r="L41" s="9" t="s">
        <v>13</v>
      </c>
      <c r="M41" s="9" t="s">
        <v>0</v>
      </c>
      <c r="N41" s="9" t="s">
        <v>1</v>
      </c>
      <c r="O41" s="10" t="s">
        <v>4</v>
      </c>
    </row>
    <row r="42" spans="1:18" ht="13.5" thickBot="1">
      <c r="A42" s="69">
        <v>150</v>
      </c>
      <c r="B42" s="103" t="s">
        <v>60</v>
      </c>
      <c r="C42" s="104" t="s">
        <v>61</v>
      </c>
      <c r="D42" s="69" t="s">
        <v>69</v>
      </c>
      <c r="E42" s="69" t="s">
        <v>35</v>
      </c>
      <c r="F42" s="105">
        <v>0.0014641203703703706</v>
      </c>
      <c r="G42" s="106">
        <v>4.6296296296296294E-05</v>
      </c>
      <c r="H42" s="105" t="s">
        <v>49</v>
      </c>
      <c r="I42" s="107" t="s">
        <v>49</v>
      </c>
      <c r="J42" s="106">
        <v>0.001591435185185185</v>
      </c>
      <c r="K42" s="107"/>
      <c r="L42" s="108">
        <v>0.003101851851851852</v>
      </c>
      <c r="M42" s="109" t="s">
        <v>62</v>
      </c>
      <c r="N42" s="109">
        <v>1</v>
      </c>
      <c r="O42" s="110">
        <v>10</v>
      </c>
      <c r="R42" s="3"/>
    </row>
    <row r="44" spans="2:7" ht="12.75">
      <c r="B44" s="112" t="s">
        <v>17</v>
      </c>
      <c r="C44" s="112"/>
      <c r="D44" s="112"/>
      <c r="E44" s="112"/>
      <c r="F44" s="112"/>
      <c r="G44" s="2" t="s">
        <v>57</v>
      </c>
    </row>
    <row r="46" spans="2:7" ht="12.75">
      <c r="B46" s="112" t="s">
        <v>16</v>
      </c>
      <c r="C46" s="112"/>
      <c r="D46" s="112"/>
      <c r="E46" s="112"/>
      <c r="F46" s="112"/>
      <c r="G46" s="4" t="s">
        <v>109</v>
      </c>
    </row>
  </sheetData>
  <sheetProtection/>
  <mergeCells count="22">
    <mergeCell ref="A8:O8"/>
    <mergeCell ref="B10:N10"/>
    <mergeCell ref="F11:G11"/>
    <mergeCell ref="F32:G32"/>
    <mergeCell ref="H32:I32"/>
    <mergeCell ref="J32:K32"/>
    <mergeCell ref="B46:F46"/>
    <mergeCell ref="B44:F44"/>
    <mergeCell ref="B40:N40"/>
    <mergeCell ref="F41:G41"/>
    <mergeCell ref="H41:I41"/>
    <mergeCell ref="J41:K41"/>
    <mergeCell ref="A1:O1"/>
    <mergeCell ref="A2:O2"/>
    <mergeCell ref="A3:O3"/>
    <mergeCell ref="A4:O4"/>
    <mergeCell ref="B31:N31"/>
    <mergeCell ref="H11:I11"/>
    <mergeCell ref="J11:K11"/>
    <mergeCell ref="A5:O5"/>
    <mergeCell ref="A6:O6"/>
    <mergeCell ref="A7:O7"/>
  </mergeCells>
  <printOptions/>
  <pageMargins left="0.2362204724409449" right="0.2362204724409449" top="0.7480314960629921" bottom="0.1968503937007874" header="0.31496062992125984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Sasha</cp:lastModifiedBy>
  <cp:lastPrinted>2013-10-30T23:01:26Z</cp:lastPrinted>
  <dcterms:created xsi:type="dcterms:W3CDTF">2013-01-13T20:34:39Z</dcterms:created>
  <dcterms:modified xsi:type="dcterms:W3CDTF">2013-11-19T08:45:23Z</dcterms:modified>
  <cp:category/>
  <cp:version/>
  <cp:contentType/>
  <cp:contentStatus/>
</cp:coreProperties>
</file>